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work\1. สภ.เสม็ด\ITA\OIT สภ.เสม็ด\O12 แผนการใช้จ่ายงบประมาณ\แก้ไข O12\"/>
    </mc:Choice>
  </mc:AlternateContent>
  <xr:revisionPtr revIDLastSave="0" documentId="13_ncr:1_{19C0B821-581A-413D-BF02-E7E59AD1A9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การใช้จ่ายงบประมาณ68" sheetId="2" r:id="rId1"/>
  </sheets>
  <definedNames>
    <definedName name="_xlnm.Print_Titles" localSheetId="0">รายงานผลการใช้จ่ายงบประมาณ68!$4:$5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48" i="2"/>
  <c r="F41" i="2"/>
  <c r="F38" i="2"/>
  <c r="F33" i="2"/>
  <c r="F28" i="2"/>
  <c r="F23" i="2"/>
  <c r="E18" i="2"/>
  <c r="F18" i="2" s="1"/>
  <c r="F12" i="2"/>
  <c r="F9" i="2"/>
  <c r="F6" i="2" l="1"/>
  <c r="D58" i="2"/>
  <c r="E58" i="2" l="1"/>
  <c r="F58" i="2" s="1"/>
</calcChain>
</file>

<file path=xl/sharedStrings.xml><?xml version="1.0" encoding="utf-8"?>
<sst xmlns="http://schemas.openxmlformats.org/spreadsheetml/2006/main" count="80" uniqueCount="49">
  <si>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</si>
  <si>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</si>
  <si>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</si>
  <si>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</si>
  <si>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</si>
  <si>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</si>
  <si>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</si>
  <si>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</si>
  <si>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</si>
  <si>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โครงการปฏิรูประบบงานตำรวจ</t>
  </si>
  <si>
    <t>โครงการการบังคับใช้กฎหมาย อำนวยความ</t>
  </si>
  <si>
    <t>ยุติธรรม และบริการประชาชน</t>
  </si>
  <si>
    <t>กิจกรรมการบังคับใช้กฎหมายและบริการประชาชน</t>
  </si>
  <si>
    <t>งบรายจ่ายอื่น โครงการรณรงค์ป้องกันและแก้ไขปัญหาอุบัติเหตุ</t>
  </si>
  <si>
    <t>ทางถนนในช่วงเทศกาลสำคัญ(ปีใหม่และสงกรานต์)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</si>
  <si>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</si>
  <si>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</si>
  <si>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ระดับโรงเรียนประถมศึกษาและมัธยมศึกษาหรือ</t>
  </si>
  <si>
    <t xml:space="preserve">โครงการ ปราบปรามการค้ายาเสพติด </t>
  </si>
  <si>
    <t>กิจกรรมการสกัดกั้น ปราบปราม การผลิต การค้ายาเสพติด</t>
  </si>
  <si>
    <t>งบรายจ่ายอื่น เพื่อเป็นค่าตอบแทนชุดปฏิบัติการ</t>
  </si>
  <si>
    <t>งบรายจ่ายอื่น รายการค่าน้ำมันเชื้อเพลิง</t>
  </si>
  <si>
    <t>ชุดขยายผลและยึดทรัพย์สินคดียาเสพติดรายสำคัญ</t>
  </si>
  <si>
    <t>เพื่อเป็นค่าใช้จ่ายในการปราบปรามนักค้า</t>
  </si>
  <si>
    <t>ยาเสพติดและสกัดกั้นการนำเข้าส่งออกยาเสพติด</t>
  </si>
  <si>
    <t>งบดำเนินงาน ค่าตอบแทนใช้สอยและวัสดุ</t>
  </si>
  <si>
    <t>ภารกิจงานชุมชนและมวลชนสัมพันธ์ และการมี</t>
  </si>
  <si>
    <t>ส่วนร่วมของประชาชนในการป้องกันอาชญากรรม</t>
  </si>
  <si>
    <t>โครงการ การบังคับใช้กฎหมาย อำนวยความ</t>
  </si>
  <si>
    <t>กิจกรรมการปฏิรูประบบงานสอบสวนและการบังคับใช้กฎหมาย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</si>
  <si>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</si>
  <si>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การถวายความปลอดภัยพระมหากษัตริย์และพระบรมวงศานุวงศ์</t>
  </si>
  <si>
    <t>การเบิกจ่ายงบประมาณตรงตามเป้าหมาย</t>
  </si>
  <si>
    <t>ปิดล้อมตรวจค้นในการดำเนินการปิดล้อมตรวจค้นยาเสพติด</t>
  </si>
  <si>
    <t>สำหรับเป็นค่าน้ำมันเชื้อเพลิงสำหรับจ่ายใช้ราชการประจำรถยนต์เช่า</t>
  </si>
  <si>
    <t xml:space="preserve">รถยนต์ตู้โดยสาร (ทดแทน) และรถยนต์บรรทุกอเนกประสงค์ </t>
  </si>
  <si>
    <t>กิจกรรม การรักษาความปลอดภัย และให้บริการแก่นักท่องเที่ยว</t>
  </si>
  <si>
    <t>รวม</t>
  </si>
  <si>
    <t xml:space="preserve">เทียบเท่า งบรายจ่ายอื่น ค่าใช้จ่ายโครงการตำรวจประสานโรงเรียน </t>
  </si>
  <si>
    <t>(พิมพ์ศศิ  อ่อนสำอางค์)</t>
  </si>
  <si>
    <t>(ฐนพงศ์  โพธิ์ทิ)</t>
  </si>
  <si>
    <t>สว.อก.สภ.เสม็ด</t>
  </si>
  <si>
    <t>ผกก.สภ.เสม็ด</t>
  </si>
  <si>
    <t>ต.ท.หญิง                                          ผู้รายงาน</t>
  </si>
  <si>
    <t xml:space="preserve">       พ.ต.อ.                                         ผู้ตรวจรายงาน</t>
  </si>
  <si>
    <t>รายงานผลการใช้จ่ายงบประมาณ สถานีตำรวจ สภ.เสม็ด
ประจำปีงบประมาณ พ.ศ. 2568ประจำปีงบประมาณ พ.ศ. 2568</t>
  </si>
  <si>
    <t>ข้อมูล  ณ  วันที่  31  มีนาคม  2568</t>
  </si>
  <si>
    <t>ไม่มีปัญหาอุปสรรค</t>
  </si>
  <si>
    <t>ประจำปีงบประมาณ พ.ศ. 2568  ไตรมาส 1 - 2 (ต.ค.67 -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</si>
</sst>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89">
    <xf numFmtId="0" fontId="0" fillId="0" borderId="0" xfId="0"/>
    <xf numFmtId="0" fontId="1" fillId="0" borderId="10" xfId="0" applyFont="1" applyBorder="1"/>
    <xf numFmtId="0" fontId="4" fillId="2" borderId="12" xfId="0" applyFont="1" applyFill="1" applyBorder="1" applyAlignment="1">
      <alignment horizontal="left" shrinkToFit="1"/>
    </xf>
    <xf numFmtId="0" fontId="4" fillId="0" borderId="12" xfId="0" applyFont="1" applyBorder="1"/>
    <xf numFmtId="0" fontId="4" fillId="2" borderId="14" xfId="0" applyFont="1" applyFill="1" applyBorder="1" applyAlignment="1">
      <alignment horizontal="left" shrinkToFit="1"/>
    </xf>
    <xf numFmtId="0" fontId="4" fillId="2" borderId="21" xfId="0" applyFont="1" applyFill="1" applyBorder="1" applyAlignment="1">
      <alignment horizontal="left" shrinkToFit="1"/>
    </xf>
    <xf numFmtId="0" fontId="4" fillId="2" borderId="12" xfId="0" applyFont="1" applyFill="1" applyBorder="1" applyAlignment="1">
      <alignment shrinkToFit="1"/>
    </xf>
    <xf numFmtId="0" fontId="4" fillId="2" borderId="14" xfId="0" applyFont="1" applyFill="1" applyBorder="1"/>
    <xf numFmtId="0" fontId="4" fillId="2" borderId="21" xfId="0" applyFont="1" applyFill="1" applyBorder="1" applyAlignment="1">
      <alignment shrinkToFit="1"/>
    </xf>
    <xf numFmtId="0" fontId="4" fillId="0" borderId="14" xfId="0" applyFont="1" applyBorder="1"/>
    <xf numFmtId="0" fontId="4" fillId="2" borderId="14" xfId="0" applyFont="1" applyFill="1" applyBorder="1" applyAlignment="1">
      <alignment shrinkToFit="1"/>
    </xf>
    <xf numFmtId="0" fontId="4" fillId="2" borderId="20" xfId="0" applyFont="1" applyFill="1" applyBorder="1" applyAlignment="1">
      <alignment shrinkToFit="1"/>
    </xf>
    <xf numFmtId="0" fontId="4" fillId="2" borderId="10" xfId="0" applyFont="1" applyFill="1" applyBorder="1" applyAlignment="1">
      <alignment shrinkToFit="1"/>
    </xf>
    <xf numFmtId="0" fontId="4" fillId="2" borderId="11" xfId="0" applyFont="1" applyFill="1" applyBorder="1" applyAlignment="1">
      <alignment shrinkToFit="1"/>
    </xf>
    <xf numFmtId="0" fontId="4" fillId="2" borderId="20" xfId="0" applyFont="1" applyFill="1" applyBorder="1" applyAlignment="1">
      <alignment horizontal="left" shrinkToFit="1"/>
    </xf>
    <xf numFmtId="0" fontId="4" fillId="2" borderId="10" xfId="0" applyFont="1" applyFill="1" applyBorder="1" applyAlignment="1">
      <alignment horizontal="left" shrinkToFit="1"/>
    </xf>
    <xf numFmtId="0" fontId="4" fillId="2" borderId="11" xfId="0" applyFont="1" applyFill="1" applyBorder="1"/>
    <xf numFmtId="0" fontId="4" fillId="0" borderId="0" xfId="0" applyFont="1"/>
    <xf numFmtId="0" fontId="4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16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top"/>
    </xf>
    <xf numFmtId="0" fontId="4" fillId="0" borderId="13" xfId="0" quotePrefix="1" applyFont="1" applyBorder="1" applyAlignment="1">
      <alignment horizontal="center" vertical="center"/>
    </xf>
    <xf numFmtId="2" fontId="4" fillId="0" borderId="18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/>
    <xf numFmtId="2" fontId="4" fillId="0" borderId="10" xfId="0" applyNumberFormat="1" applyFont="1" applyBorder="1"/>
    <xf numFmtId="0" fontId="4" fillId="0" borderId="11" xfId="0" applyFont="1" applyBorder="1" applyAlignment="1">
      <alignment horizontal="center" vertical="top"/>
    </xf>
    <xf numFmtId="0" fontId="4" fillId="0" borderId="15" xfId="0" quotePrefix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right"/>
    </xf>
    <xf numFmtId="188" fontId="4" fillId="0" borderId="10" xfId="0" applyNumberFormat="1" applyFont="1" applyBorder="1"/>
    <xf numFmtId="0" fontId="1" fillId="0" borderId="0" xfId="0" applyFont="1" applyFill="1"/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21" xfId="0" applyFont="1" applyBorder="1"/>
    <xf numFmtId="0" fontId="4" fillId="0" borderId="14" xfId="0" applyFont="1" applyFill="1" applyBorder="1"/>
    <xf numFmtId="0" fontId="4" fillId="0" borderId="15" xfId="0" applyFont="1" applyFill="1" applyBorder="1" applyAlignment="1">
      <alignment horizontal="center"/>
    </xf>
    <xf numFmtId="4" fontId="1" fillId="0" borderId="9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4" fontId="1" fillId="0" borderId="10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4" fontId="1" fillId="0" borderId="12" xfId="1" applyNumberFormat="1" applyFont="1" applyBorder="1" applyAlignment="1">
      <alignment horizontal="right"/>
    </xf>
    <xf numFmtId="4" fontId="4" fillId="0" borderId="12" xfId="1" applyNumberFormat="1" applyFont="1" applyBorder="1" applyAlignment="1">
      <alignment horizontal="right"/>
    </xf>
    <xf numFmtId="4" fontId="1" fillId="0" borderId="12" xfId="1" applyNumberFormat="1" applyFont="1" applyBorder="1" applyAlignment="1">
      <alignment horizontal="right" vertical="center"/>
    </xf>
    <xf numFmtId="4" fontId="1" fillId="0" borderId="14" xfId="1" applyNumberFormat="1" applyFont="1" applyFill="1" applyBorder="1" applyAlignment="1">
      <alignment horizontal="right"/>
    </xf>
    <xf numFmtId="4" fontId="4" fillId="0" borderId="14" xfId="1" applyNumberFormat="1" applyFont="1" applyFill="1" applyBorder="1" applyAlignment="1">
      <alignment horizontal="right"/>
    </xf>
    <xf numFmtId="4" fontId="1" fillId="0" borderId="20" xfId="1" applyNumberFormat="1" applyFont="1" applyBorder="1" applyAlignment="1">
      <alignment horizontal="right"/>
    </xf>
    <xf numFmtId="4" fontId="4" fillId="0" borderId="20" xfId="1" applyNumberFormat="1" applyFont="1" applyBorder="1" applyAlignment="1">
      <alignment horizontal="right"/>
    </xf>
    <xf numFmtId="4" fontId="1" fillId="0" borderId="11" xfId="1" applyNumberFormat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4" fontId="1" fillId="0" borderId="19" xfId="1" applyNumberFormat="1" applyFont="1" applyBorder="1" applyAlignment="1">
      <alignment horizontal="right"/>
    </xf>
    <xf numFmtId="4" fontId="4" fillId="0" borderId="19" xfId="1" applyNumberFormat="1" applyFont="1" applyBorder="1" applyAlignment="1">
      <alignment horizontal="right"/>
    </xf>
    <xf numFmtId="4" fontId="1" fillId="0" borderId="14" xfId="1" applyNumberFormat="1" applyFont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1" fillId="0" borderId="0" xfId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4" borderId="1" xfId="1" applyNumberFormat="1" applyFont="1" applyFill="1" applyBorder="1" applyAlignment="1">
      <alignment horizontal="right"/>
    </xf>
    <xf numFmtId="2" fontId="6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7" fillId="0" borderId="0" xfId="0" applyFont="1" applyAlignment="1"/>
    <xf numFmtId="187" fontId="7" fillId="0" borderId="0" xfId="1" applyFont="1" applyAlignment="1"/>
    <xf numFmtId="2" fontId="4" fillId="0" borderId="11" xfId="0" applyNumberFormat="1" applyFont="1" applyFill="1" applyBorder="1"/>
    <xf numFmtId="4" fontId="4" fillId="0" borderId="9" xfId="0" applyNumberFormat="1" applyFont="1" applyBorder="1"/>
    <xf numFmtId="0" fontId="7" fillId="0" borderId="0" xfId="0" applyFont="1" applyAlignment="1">
      <alignment horizontal="center"/>
    </xf>
    <xf numFmtId="187" fontId="7" fillId="0" borderId="0" xfId="1" applyFont="1" applyAlignment="1">
      <alignment horizontal="left"/>
    </xf>
    <xf numFmtId="187" fontId="7" fillId="0" borderId="0" xfId="1" applyFont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3" borderId="5" xfId="1" applyNumberFormat="1" applyFont="1" applyFill="1" applyBorder="1" applyAlignment="1">
      <alignment horizontal="right" vertical="center"/>
    </xf>
    <xf numFmtId="4" fontId="3" fillId="3" borderId="7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1042478</xdr:colOff>
      <xdr:row>58</xdr:row>
      <xdr:rowOff>33131</xdr:rowOff>
    </xdr:from>
    <xdr:to>
      <xdr:col>4</xdr:col>
      <xdr:colOff>895349</xdr:colOff>
      <xdr:row>60</xdr:row>
      <xdr:rowOff>154884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193B6A4-45D2-F279-8EBD-2D84D31B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3630" y="14651935"/>
          <a:ext cx="921328" cy="67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1143000</xdr:colOff>
      <xdr:row>58</xdr:row>
      <xdr:rowOff>157370</xdr:rowOff>
    </xdr:from>
    <xdr:to>
      <xdr:col>1</xdr:col>
      <xdr:colOff>1962978</xdr:colOff>
      <xdr:row>59</xdr:row>
      <xdr:rowOff>298176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3713CB8-425F-C3A9-5C9E-7DF1823E59E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459" b="93380" l="999" r="97371">
                      <a14:foregroundMark x1="16824" y1="39721" x2="16824" y2="39721"/>
                      <a14:foregroundMark x1="95373" y1="73171" x2="95373" y2="731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261" y="14776174"/>
          <a:ext cx="819978" cy="389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79E1-50AF-43A3-BCD3-B82179FC1C2E}">
  <dimension ref="A1:J62"/>
  <sheetViews>
    <sheetView tabSelected="1" zoomScale="115" zoomScaleNormal="115" workbookViewId="0">
      <selection activeCell="C6" sqref="C6"/>
    </sheetView>
  </sheetViews>
  <sheetFormatPr defaultRowHeight="21.75" x14ac:dyDescent="0.5"/>
  <cols>
    <col min="1" max="1" width="5.875" style="37" customWidth="1"/>
    <col min="2" max="2" width="46.125" style="17" customWidth="1"/>
    <col min="3" max="3" width="27.75" style="17" bestFit="1" customWidth="1"/>
    <col min="4" max="4" width="14" style="63" customWidth="1"/>
    <col min="5" max="5" width="12.625" style="64" customWidth="1"/>
    <col min="6" max="6" width="11.5" style="17" customWidth="1"/>
    <col min="7" max="7" width="14" style="37" customWidth="1"/>
    <col min="8" max="16384" width="9" style="17"/>
  </cols>
  <sheetData>
    <row r="1" spans="1:7" ht="16.5" customHeight="1" x14ac:dyDescent="0.5">
      <c r="A1" s="81" t="s">
        <v>45</v>
      </c>
      <c r="B1" s="81"/>
      <c r="C1" s="81"/>
      <c r="D1" s="81"/>
      <c r="E1" s="81"/>
      <c r="F1" s="81"/>
      <c r="G1" s="81"/>
    </row>
    <row r="2" spans="1:7" ht="16.5" customHeight="1" x14ac:dyDescent="0.5">
      <c r="A2" s="81" t="s">
        <v>48</v>
      </c>
      <c r="B2" s="81"/>
      <c r="C2" s="81"/>
      <c r="D2" s="81"/>
      <c r="E2" s="81"/>
      <c r="F2" s="81"/>
      <c r="G2" s="81"/>
    </row>
    <row r="3" spans="1:7" ht="16.5" customHeight="1" x14ac:dyDescent="0.5">
      <c r="A3" s="82" t="s">
        <v>46</v>
      </c>
      <c r="B3" s="82"/>
      <c r="C3" s="82"/>
      <c r="D3" s="82"/>
      <c r="E3" s="82"/>
      <c r="F3" s="82"/>
      <c r="G3" s="82"/>
    </row>
    <row r="4" spans="1:7" s="36" customFormat="1" x14ac:dyDescent="0.5">
      <c r="A4" s="83" t="s">
        <v>0</v>
      </c>
      <c r="B4" s="83" t="s">
        <v>6</v>
      </c>
      <c r="C4" s="85" t="s">
        <v>1</v>
      </c>
      <c r="D4" s="87" t="s">
        <v>2</v>
      </c>
      <c r="E4" s="87" t="s">
        <v>3</v>
      </c>
      <c r="F4" s="78" t="s">
        <v>4</v>
      </c>
      <c r="G4" s="79" t="s">
        <v>5</v>
      </c>
    </row>
    <row r="5" spans="1:7" s="36" customFormat="1" ht="29.25" customHeight="1" x14ac:dyDescent="0.5">
      <c r="A5" s="84"/>
      <c r="B5" s="84"/>
      <c r="C5" s="86"/>
      <c r="D5" s="88"/>
      <c r="E5" s="88"/>
      <c r="F5" s="78"/>
      <c r="G5" s="80"/>
    </row>
    <row r="6" spans="1:7" ht="19.5" customHeight="1" x14ac:dyDescent="0.5">
      <c r="A6" s="18">
        <v>1</v>
      </c>
      <c r="B6" s="19" t="s">
        <v>7</v>
      </c>
      <c r="C6" s="20" t="s">
        <v>32</v>
      </c>
      <c r="D6" s="46">
        <v>1776300</v>
      </c>
      <c r="E6" s="47">
        <v>1226067.27</v>
      </c>
      <c r="F6" s="71">
        <f>E6*100/D6</f>
        <v>69.023659854754271</v>
      </c>
      <c r="G6" s="38" t="s">
        <v>47</v>
      </c>
    </row>
    <row r="7" spans="1:7" ht="19.5" customHeight="1" x14ac:dyDescent="0.5">
      <c r="A7" s="21"/>
      <c r="B7" s="1" t="s">
        <v>8</v>
      </c>
      <c r="C7" s="22"/>
      <c r="D7" s="48"/>
      <c r="E7" s="49"/>
      <c r="F7" s="22"/>
      <c r="G7" s="39"/>
    </row>
    <row r="8" spans="1:7" ht="19.5" customHeight="1" x14ac:dyDescent="0.5">
      <c r="A8" s="41"/>
      <c r="B8" s="44"/>
      <c r="C8" s="42"/>
      <c r="D8" s="53"/>
      <c r="E8" s="54"/>
      <c r="F8" s="70"/>
      <c r="G8" s="45"/>
    </row>
    <row r="9" spans="1:7" ht="19.5" customHeight="1" x14ac:dyDescent="0.5">
      <c r="A9" s="29">
        <v>2</v>
      </c>
      <c r="B9" s="5" t="s">
        <v>9</v>
      </c>
      <c r="C9" s="43" t="s">
        <v>32</v>
      </c>
      <c r="D9" s="55">
        <v>121100</v>
      </c>
      <c r="E9" s="56">
        <v>121100</v>
      </c>
      <c r="F9" s="30">
        <f>SUM(E9*100/D9)</f>
        <v>100</v>
      </c>
      <c r="G9" s="38" t="s">
        <v>47</v>
      </c>
    </row>
    <row r="10" spans="1:7" ht="19.5" customHeight="1" x14ac:dyDescent="0.5">
      <c r="A10" s="21"/>
      <c r="B10" s="2" t="s">
        <v>29</v>
      </c>
      <c r="C10" s="22"/>
      <c r="D10" s="48"/>
      <c r="E10" s="49"/>
      <c r="F10" s="22"/>
      <c r="G10" s="39"/>
    </row>
    <row r="11" spans="1:7" ht="21.75" customHeight="1" x14ac:dyDescent="0.5">
      <c r="A11" s="26"/>
      <c r="B11" s="4"/>
      <c r="C11" s="9"/>
      <c r="D11" s="57"/>
      <c r="E11" s="58"/>
      <c r="F11" s="27"/>
      <c r="G11" s="40"/>
    </row>
    <row r="12" spans="1:7" ht="19.5" customHeight="1" x14ac:dyDescent="0.5">
      <c r="A12" s="29">
        <v>3</v>
      </c>
      <c r="B12" s="5" t="s">
        <v>10</v>
      </c>
      <c r="C12" s="20" t="s">
        <v>32</v>
      </c>
      <c r="D12" s="59">
        <v>39000</v>
      </c>
      <c r="E12" s="60">
        <v>39000</v>
      </c>
      <c r="F12" s="25">
        <f>SUM(E12*100/D12)</f>
        <v>100</v>
      </c>
      <c r="G12" s="38" t="s">
        <v>47</v>
      </c>
    </row>
    <row r="13" spans="1:7" ht="19.5" customHeight="1" x14ac:dyDescent="0.5">
      <c r="A13" s="21"/>
      <c r="B13" s="2" t="s">
        <v>11</v>
      </c>
      <c r="C13" s="22"/>
      <c r="D13" s="50"/>
      <c r="E13" s="51"/>
      <c r="F13" s="22"/>
      <c r="G13" s="39"/>
    </row>
    <row r="14" spans="1:7" ht="19.5" customHeight="1" x14ac:dyDescent="0.5">
      <c r="A14" s="21"/>
      <c r="B14" s="2" t="s">
        <v>12</v>
      </c>
      <c r="C14" s="22"/>
      <c r="D14" s="50"/>
      <c r="E14" s="51"/>
      <c r="F14" s="22"/>
      <c r="G14" s="39"/>
    </row>
    <row r="15" spans="1:7" ht="19.5" customHeight="1" x14ac:dyDescent="0.5">
      <c r="A15" s="23"/>
      <c r="B15" s="6" t="s">
        <v>13</v>
      </c>
      <c r="C15" s="3"/>
      <c r="D15" s="52"/>
      <c r="E15" s="51"/>
      <c r="F15" s="22"/>
      <c r="G15" s="39"/>
    </row>
    <row r="16" spans="1:7" ht="19.5" customHeight="1" x14ac:dyDescent="0.5">
      <c r="A16" s="23"/>
      <c r="B16" s="6" t="s">
        <v>14</v>
      </c>
      <c r="C16" s="3"/>
      <c r="D16" s="50"/>
      <c r="E16" s="51"/>
      <c r="F16" s="22"/>
      <c r="G16" s="24"/>
    </row>
    <row r="17" spans="1:7" ht="20.25" customHeight="1" x14ac:dyDescent="0.5">
      <c r="A17" s="26"/>
      <c r="B17" s="4"/>
      <c r="C17" s="27"/>
      <c r="D17" s="57"/>
      <c r="E17" s="58"/>
      <c r="F17" s="27"/>
      <c r="G17" s="40"/>
    </row>
    <row r="18" spans="1:7" ht="19.5" customHeight="1" x14ac:dyDescent="0.5">
      <c r="A18" s="29">
        <v>4</v>
      </c>
      <c r="B18" s="5" t="s">
        <v>15</v>
      </c>
      <c r="C18" s="20" t="s">
        <v>32</v>
      </c>
      <c r="D18" s="52">
        <v>3280</v>
      </c>
      <c r="E18" s="51">
        <f>1140+1000</f>
        <v>2140</v>
      </c>
      <c r="F18" s="31">
        <f>SUM(E18*100/D18)</f>
        <v>65.243902439024396</v>
      </c>
      <c r="G18" s="38" t="s">
        <v>47</v>
      </c>
    </row>
    <row r="19" spans="1:7" ht="19.5" customHeight="1" x14ac:dyDescent="0.5">
      <c r="A19" s="21"/>
      <c r="B19" s="2" t="s">
        <v>16</v>
      </c>
      <c r="C19" s="22"/>
      <c r="D19" s="48"/>
      <c r="E19" s="49"/>
      <c r="F19" s="22"/>
      <c r="G19" s="39"/>
    </row>
    <row r="20" spans="1:7" ht="19.5" customHeight="1" x14ac:dyDescent="0.5">
      <c r="A20" s="21"/>
      <c r="B20" s="6" t="s">
        <v>17</v>
      </c>
      <c r="C20" s="22"/>
      <c r="D20" s="48"/>
      <c r="E20" s="49"/>
      <c r="F20" s="22"/>
      <c r="G20" s="39"/>
    </row>
    <row r="21" spans="1:7" ht="19.5" customHeight="1" x14ac:dyDescent="0.5">
      <c r="A21" s="21"/>
      <c r="B21" s="6" t="s">
        <v>38</v>
      </c>
      <c r="C21" s="3"/>
      <c r="D21" s="48"/>
      <c r="E21" s="49"/>
      <c r="F21" s="22"/>
      <c r="G21" s="39"/>
    </row>
    <row r="22" spans="1:7" ht="19.5" customHeight="1" x14ac:dyDescent="0.5">
      <c r="A22" s="26"/>
      <c r="B22" s="7"/>
      <c r="C22" s="9"/>
      <c r="D22" s="57"/>
      <c r="E22" s="58"/>
      <c r="F22" s="27"/>
      <c r="G22" s="40"/>
    </row>
    <row r="23" spans="1:7" ht="19.5" customHeight="1" x14ac:dyDescent="0.5">
      <c r="A23" s="29">
        <v>5</v>
      </c>
      <c r="B23" s="8" t="s">
        <v>18</v>
      </c>
      <c r="C23" s="20" t="s">
        <v>32</v>
      </c>
      <c r="D23" s="50">
        <v>10000</v>
      </c>
      <c r="E23" s="51">
        <v>10000</v>
      </c>
      <c r="F23" s="22">
        <f>SUM(E23*100/D23)</f>
        <v>100</v>
      </c>
      <c r="G23" s="38" t="s">
        <v>47</v>
      </c>
    </row>
    <row r="24" spans="1:7" ht="19.5" customHeight="1" x14ac:dyDescent="0.5">
      <c r="A24" s="21"/>
      <c r="B24" s="6" t="s">
        <v>19</v>
      </c>
      <c r="C24" s="22"/>
      <c r="D24" s="48"/>
      <c r="E24" s="49"/>
      <c r="F24" s="22"/>
      <c r="G24" s="39"/>
    </row>
    <row r="25" spans="1:7" ht="19.5" customHeight="1" x14ac:dyDescent="0.5">
      <c r="A25" s="21"/>
      <c r="B25" s="6" t="s">
        <v>20</v>
      </c>
      <c r="C25" s="22"/>
      <c r="D25" s="50"/>
      <c r="E25" s="51"/>
      <c r="F25" s="22"/>
      <c r="G25" s="39"/>
    </row>
    <row r="26" spans="1:7" ht="19.5" customHeight="1" x14ac:dyDescent="0.5">
      <c r="A26" s="21"/>
      <c r="B26" s="6" t="s">
        <v>33</v>
      </c>
      <c r="C26" s="3"/>
      <c r="D26" s="50"/>
      <c r="E26" s="51"/>
      <c r="F26" s="22"/>
      <c r="G26" s="39"/>
    </row>
    <row r="27" spans="1:7" ht="19.5" customHeight="1" x14ac:dyDescent="0.5">
      <c r="A27" s="26"/>
      <c r="B27" s="9"/>
      <c r="C27" s="9"/>
      <c r="D27" s="57"/>
      <c r="E27" s="58"/>
      <c r="F27" s="27"/>
      <c r="G27" s="40"/>
    </row>
    <row r="28" spans="1:7" ht="19.5" customHeight="1" x14ac:dyDescent="0.5">
      <c r="A28" s="29">
        <v>6</v>
      </c>
      <c r="B28" s="8" t="s">
        <v>18</v>
      </c>
      <c r="C28" s="20" t="s">
        <v>32</v>
      </c>
      <c r="D28" s="52">
        <v>3337.5</v>
      </c>
      <c r="E28" s="52">
        <v>3337.5</v>
      </c>
      <c r="F28" s="22">
        <f>SUM(E28*100/D28)</f>
        <v>100</v>
      </c>
      <c r="G28" s="38" t="s">
        <v>47</v>
      </c>
    </row>
    <row r="29" spans="1:7" ht="19.5" customHeight="1" x14ac:dyDescent="0.5">
      <c r="A29" s="21"/>
      <c r="B29" s="6" t="s">
        <v>19</v>
      </c>
      <c r="C29" s="22"/>
      <c r="D29" s="48"/>
      <c r="E29" s="49"/>
      <c r="F29" s="22"/>
      <c r="G29" s="39"/>
    </row>
    <row r="30" spans="1:7" ht="19.5" customHeight="1" x14ac:dyDescent="0.5">
      <c r="A30" s="21"/>
      <c r="B30" s="6" t="s">
        <v>21</v>
      </c>
      <c r="C30" s="22"/>
      <c r="D30" s="50"/>
      <c r="E30" s="51"/>
      <c r="F30" s="22"/>
      <c r="G30" s="39"/>
    </row>
    <row r="31" spans="1:7" ht="19.5" customHeight="1" x14ac:dyDescent="0.5">
      <c r="A31" s="21"/>
      <c r="B31" s="6" t="s">
        <v>22</v>
      </c>
      <c r="C31" s="3"/>
      <c r="D31" s="50"/>
      <c r="E31" s="51"/>
      <c r="F31" s="22"/>
      <c r="G31" s="39"/>
    </row>
    <row r="32" spans="1:7" ht="19.5" customHeight="1" x14ac:dyDescent="0.5">
      <c r="A32" s="32"/>
      <c r="B32" s="10"/>
      <c r="C32" s="28"/>
      <c r="D32" s="61"/>
      <c r="E32" s="62"/>
      <c r="F32" s="27"/>
      <c r="G32" s="33"/>
    </row>
    <row r="33" spans="1:7" ht="19.5" customHeight="1" x14ac:dyDescent="0.5">
      <c r="A33" s="29">
        <v>7</v>
      </c>
      <c r="B33" s="8" t="s">
        <v>18</v>
      </c>
      <c r="C33" s="20" t="s">
        <v>32</v>
      </c>
      <c r="D33" s="50">
        <v>31350</v>
      </c>
      <c r="E33" s="51">
        <v>31350</v>
      </c>
      <c r="F33" s="22">
        <f>SUM(E33*100/D33)</f>
        <v>100</v>
      </c>
      <c r="G33" s="38" t="s">
        <v>47</v>
      </c>
    </row>
    <row r="34" spans="1:7" ht="19.5" customHeight="1" x14ac:dyDescent="0.5">
      <c r="A34" s="21"/>
      <c r="B34" s="6" t="s">
        <v>19</v>
      </c>
      <c r="C34" s="22"/>
      <c r="D34" s="48"/>
      <c r="E34" s="49"/>
      <c r="F34" s="22"/>
      <c r="G34" s="39"/>
    </row>
    <row r="35" spans="1:7" ht="19.5" customHeight="1" x14ac:dyDescent="0.5">
      <c r="A35" s="21"/>
      <c r="B35" s="6" t="s">
        <v>23</v>
      </c>
      <c r="C35" s="22"/>
      <c r="D35" s="48"/>
      <c r="E35" s="49"/>
      <c r="F35" s="22"/>
      <c r="G35" s="39"/>
    </row>
    <row r="36" spans="1:7" ht="19.5" customHeight="1" x14ac:dyDescent="0.5">
      <c r="A36" s="21"/>
      <c r="B36" s="6" t="s">
        <v>24</v>
      </c>
      <c r="C36" s="3"/>
      <c r="D36" s="50"/>
      <c r="E36" s="51"/>
      <c r="F36" s="22"/>
      <c r="G36" s="39"/>
    </row>
    <row r="37" spans="1:7" ht="19.5" customHeight="1" x14ac:dyDescent="0.5">
      <c r="A37" s="32"/>
      <c r="B37" s="10"/>
      <c r="C37" s="28"/>
      <c r="D37" s="61"/>
      <c r="E37" s="62"/>
      <c r="F37" s="27"/>
      <c r="G37" s="33"/>
    </row>
    <row r="38" spans="1:7" ht="19.5" customHeight="1" x14ac:dyDescent="0.5">
      <c r="A38" s="29">
        <v>8</v>
      </c>
      <c r="B38" s="11" t="s">
        <v>30</v>
      </c>
      <c r="C38" s="20" t="s">
        <v>32</v>
      </c>
      <c r="D38" s="48">
        <v>52000</v>
      </c>
      <c r="E38" s="49">
        <v>21200</v>
      </c>
      <c r="F38" s="31">
        <f>SUM(E38*100/D38)</f>
        <v>40.769230769230766</v>
      </c>
      <c r="G38" s="38" t="s">
        <v>47</v>
      </c>
    </row>
    <row r="39" spans="1:7" ht="19.5" customHeight="1" x14ac:dyDescent="0.5">
      <c r="A39" s="21"/>
      <c r="B39" s="11" t="s">
        <v>31</v>
      </c>
      <c r="C39" s="22"/>
      <c r="D39" s="48"/>
      <c r="E39" s="49"/>
      <c r="F39" s="22"/>
      <c r="G39" s="39"/>
    </row>
    <row r="40" spans="1:7" ht="19.5" customHeight="1" x14ac:dyDescent="0.5">
      <c r="A40" s="26"/>
      <c r="B40" s="13"/>
      <c r="C40" s="27"/>
      <c r="D40" s="57"/>
      <c r="E40" s="58"/>
      <c r="F40" s="27"/>
      <c r="G40" s="26"/>
    </row>
    <row r="41" spans="1:7" ht="19.5" customHeight="1" x14ac:dyDescent="0.5">
      <c r="A41" s="29">
        <v>9</v>
      </c>
      <c r="B41" s="14" t="s">
        <v>10</v>
      </c>
      <c r="C41" s="20" t="s">
        <v>32</v>
      </c>
      <c r="D41" s="48">
        <v>58500</v>
      </c>
      <c r="E41" s="49">
        <v>42580</v>
      </c>
      <c r="F41" s="34">
        <f>SUM(E41*100/D41)</f>
        <v>72.786324786324784</v>
      </c>
      <c r="G41" s="38" t="s">
        <v>47</v>
      </c>
    </row>
    <row r="42" spans="1:7" ht="19.5" customHeight="1" x14ac:dyDescent="0.5">
      <c r="A42" s="21"/>
      <c r="B42" s="15" t="s">
        <v>11</v>
      </c>
      <c r="C42" s="22"/>
      <c r="D42" s="48"/>
      <c r="E42" s="49"/>
      <c r="F42" s="22"/>
      <c r="G42" s="39"/>
    </row>
    <row r="43" spans="1:7" ht="19.5" customHeight="1" x14ac:dyDescent="0.5">
      <c r="A43" s="21"/>
      <c r="B43" s="15" t="s">
        <v>12</v>
      </c>
      <c r="C43" s="22"/>
      <c r="D43" s="48"/>
      <c r="E43" s="49"/>
      <c r="F43" s="22"/>
      <c r="G43" s="39"/>
    </row>
    <row r="44" spans="1:7" ht="19.5" customHeight="1" x14ac:dyDescent="0.5">
      <c r="A44" s="21"/>
      <c r="B44" s="12" t="s">
        <v>25</v>
      </c>
      <c r="C44" s="3"/>
      <c r="D44" s="48"/>
      <c r="E44" s="49"/>
      <c r="F44" s="22"/>
      <c r="G44" s="21"/>
    </row>
    <row r="45" spans="1:7" ht="19.5" customHeight="1" x14ac:dyDescent="0.5">
      <c r="A45" s="21"/>
      <c r="B45" s="12" t="s">
        <v>26</v>
      </c>
      <c r="C45" s="3"/>
      <c r="D45" s="48"/>
      <c r="E45" s="49"/>
      <c r="F45" s="22"/>
      <c r="G45" s="21"/>
    </row>
    <row r="46" spans="1:7" ht="19.5" customHeight="1" x14ac:dyDescent="0.5">
      <c r="A46" s="21"/>
      <c r="B46" s="12" t="s">
        <v>27</v>
      </c>
      <c r="C46" s="22"/>
      <c r="D46" s="48"/>
      <c r="E46" s="49"/>
      <c r="F46" s="22"/>
      <c r="G46" s="21"/>
    </row>
    <row r="47" spans="1:7" ht="9.75" customHeight="1" x14ac:dyDescent="0.5">
      <c r="A47" s="26"/>
      <c r="B47" s="13"/>
      <c r="C47" s="27"/>
      <c r="D47" s="57"/>
      <c r="E47" s="58"/>
      <c r="F47" s="27"/>
      <c r="G47" s="26"/>
    </row>
    <row r="48" spans="1:7" ht="19.5" customHeight="1" x14ac:dyDescent="0.5">
      <c r="A48" s="29">
        <v>10</v>
      </c>
      <c r="B48" s="14" t="s">
        <v>10</v>
      </c>
      <c r="C48" s="20" t="s">
        <v>32</v>
      </c>
      <c r="D48" s="48">
        <v>24000</v>
      </c>
      <c r="E48" s="49">
        <v>24000</v>
      </c>
      <c r="F48" s="35">
        <f>SUM(D48*100/E48)</f>
        <v>100</v>
      </c>
      <c r="G48" s="38" t="s">
        <v>47</v>
      </c>
    </row>
    <row r="49" spans="1:10" ht="19.5" customHeight="1" x14ac:dyDescent="0.5">
      <c r="A49" s="21"/>
      <c r="B49" s="15" t="s">
        <v>11</v>
      </c>
      <c r="C49" s="22"/>
      <c r="D49" s="48"/>
      <c r="E49" s="49"/>
      <c r="F49" s="22"/>
      <c r="G49" s="39"/>
    </row>
    <row r="50" spans="1:10" ht="19.5" customHeight="1" x14ac:dyDescent="0.5">
      <c r="A50" s="21"/>
      <c r="B50" s="15" t="s">
        <v>12</v>
      </c>
      <c r="C50" s="22"/>
      <c r="D50" s="48"/>
      <c r="E50" s="49"/>
      <c r="F50" s="22"/>
      <c r="G50" s="39"/>
    </row>
    <row r="51" spans="1:10" ht="19.5" customHeight="1" x14ac:dyDescent="0.5">
      <c r="A51" s="21"/>
      <c r="B51" s="12" t="s">
        <v>34</v>
      </c>
      <c r="C51" s="3"/>
      <c r="D51" s="48"/>
      <c r="E51" s="49"/>
      <c r="F51" s="22"/>
      <c r="G51" s="21"/>
    </row>
    <row r="52" spans="1:10" ht="19.5" customHeight="1" x14ac:dyDescent="0.5">
      <c r="A52" s="21"/>
      <c r="B52" s="12" t="s">
        <v>35</v>
      </c>
      <c r="C52" s="3"/>
      <c r="D52" s="48"/>
      <c r="E52" s="49"/>
      <c r="F52" s="22"/>
      <c r="G52" s="21"/>
    </row>
    <row r="53" spans="1:10" ht="10.5" customHeight="1" x14ac:dyDescent="0.5">
      <c r="A53" s="26"/>
      <c r="B53" s="13"/>
      <c r="C53" s="27"/>
      <c r="D53" s="57"/>
      <c r="E53" s="58"/>
      <c r="F53" s="27"/>
      <c r="G53" s="26"/>
    </row>
    <row r="54" spans="1:10" ht="19.5" customHeight="1" x14ac:dyDescent="0.5">
      <c r="A54" s="29">
        <v>11</v>
      </c>
      <c r="B54" s="11" t="s">
        <v>28</v>
      </c>
      <c r="C54" s="20" t="s">
        <v>32</v>
      </c>
      <c r="D54" s="48">
        <v>40100</v>
      </c>
      <c r="E54" s="49">
        <v>40100</v>
      </c>
      <c r="F54" s="35">
        <f>SUM(E54*100/D54)</f>
        <v>100</v>
      </c>
      <c r="G54" s="38" t="s">
        <v>47</v>
      </c>
    </row>
    <row r="55" spans="1:10" ht="19.5" customHeight="1" x14ac:dyDescent="0.5">
      <c r="A55" s="21"/>
      <c r="B55" s="12" t="s">
        <v>11</v>
      </c>
      <c r="C55" s="22"/>
      <c r="D55" s="48"/>
      <c r="E55" s="49"/>
      <c r="F55" s="22"/>
      <c r="G55" s="39"/>
    </row>
    <row r="56" spans="1:10" ht="19.5" customHeight="1" x14ac:dyDescent="0.5">
      <c r="A56" s="21"/>
      <c r="B56" s="12" t="s">
        <v>36</v>
      </c>
      <c r="C56" s="22"/>
      <c r="D56" s="48"/>
      <c r="E56" s="49"/>
      <c r="F56" s="22"/>
      <c r="G56" s="39"/>
    </row>
    <row r="57" spans="1:10" ht="19.5" customHeight="1" x14ac:dyDescent="0.5">
      <c r="A57" s="26"/>
      <c r="B57" s="16"/>
      <c r="C57" s="27"/>
      <c r="D57" s="57"/>
      <c r="E57" s="58"/>
      <c r="F57" s="27"/>
      <c r="G57" s="26"/>
    </row>
    <row r="58" spans="1:10" ht="19.5" customHeight="1" x14ac:dyDescent="0.5">
      <c r="A58" s="75" t="s">
        <v>37</v>
      </c>
      <c r="B58" s="76"/>
      <c r="C58" s="77"/>
      <c r="D58" s="65">
        <f>SUM(D8:D57)</f>
        <v>382667.5</v>
      </c>
      <c r="E58" s="65">
        <f>SUM(E8:E57)</f>
        <v>334807.5</v>
      </c>
      <c r="F58" s="66">
        <f>E58*100/D58</f>
        <v>87.493058595255675</v>
      </c>
      <c r="G58" s="67"/>
    </row>
    <row r="59" spans="1:10" ht="19.5" customHeight="1" x14ac:dyDescent="0.5"/>
    <row r="60" spans="1:10" ht="24" x14ac:dyDescent="0.55000000000000004">
      <c r="A60" s="72" t="s">
        <v>43</v>
      </c>
      <c r="B60" s="72"/>
      <c r="C60" s="68"/>
      <c r="D60" s="73" t="s">
        <v>44</v>
      </c>
      <c r="E60" s="73"/>
      <c r="F60" s="73"/>
      <c r="G60" s="73"/>
      <c r="H60" s="69"/>
      <c r="I60" s="69"/>
      <c r="J60" s="69"/>
    </row>
    <row r="61" spans="1:10" ht="24" x14ac:dyDescent="0.55000000000000004">
      <c r="A61" s="72" t="s">
        <v>39</v>
      </c>
      <c r="B61" s="72"/>
      <c r="C61"/>
      <c r="D61" s="74" t="s">
        <v>40</v>
      </c>
      <c r="E61" s="74"/>
      <c r="F61" s="74"/>
      <c r="G61" s="69"/>
      <c r="H61" s="69"/>
      <c r="I61" s="69"/>
      <c r="J61" s="69"/>
    </row>
    <row r="62" spans="1:10" ht="24" x14ac:dyDescent="0.55000000000000004">
      <c r="A62" s="72" t="s">
        <v>41</v>
      </c>
      <c r="B62" s="72"/>
      <c r="C62" s="68"/>
      <c r="D62" s="74" t="s">
        <v>42</v>
      </c>
      <c r="E62" s="74"/>
      <c r="F62" s="74"/>
      <c r="G62" s="69"/>
      <c r="H62" s="69"/>
      <c r="I62" s="69"/>
      <c r="J62" s="69"/>
    </row>
  </sheetData>
  <mergeCells count="17">
    <mergeCell ref="A58:C58"/>
    <mergeCell ref="F4:F5"/>
    <mergeCell ref="G4:G5"/>
    <mergeCell ref="A1:G1"/>
    <mergeCell ref="A2:G2"/>
    <mergeCell ref="A3:G3"/>
    <mergeCell ref="A4:A5"/>
    <mergeCell ref="B4:B5"/>
    <mergeCell ref="C4:C5"/>
    <mergeCell ref="D4:D5"/>
    <mergeCell ref="E4:E5"/>
    <mergeCell ref="A60:B60"/>
    <mergeCell ref="A61:B61"/>
    <mergeCell ref="A62:B62"/>
    <mergeCell ref="D60:G60"/>
    <mergeCell ref="D61:F61"/>
    <mergeCell ref="D62:F62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รายงานผลการใช้จ่ายงบประมาณ68</vt:lpstr>
      <vt:lpstr>รายงานผลการใช้จ่ายงบประมาณ68!Print_Titles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สภ.คลองลึก สภ.คลองลึก</cp:lastModifiedBy>
  <cp:lastPrinted>2025-04-10T11:05:55Z</cp:lastPrinted>
  <dcterms:created xsi:type="dcterms:W3CDTF">2024-01-10T07:59:11Z</dcterms:created>
  <dcterms:modified xsi:type="dcterms:W3CDTF">2025-06-26T06:23:27Z</dcterms:modified>
</cp:coreProperties>
</file>